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4915" windowHeight="12330"/>
  </bookViews>
  <sheets>
    <sheet name="Styring - byggesagstakster" sheetId="4" r:id="rId1"/>
    <sheet name="Normering" sheetId="2" r:id="rId2"/>
    <sheet name="Antal sager" sheetId="3" r:id="rId3"/>
    <sheet name="Indtægter" sheetId="1" r:id="rId4"/>
  </sheets>
  <calcPr calcId="145621" calcOnSave="0"/>
</workbook>
</file>

<file path=xl/calcChain.xml><?xml version="1.0" encoding="utf-8"?>
<calcChain xmlns="http://schemas.openxmlformats.org/spreadsheetml/2006/main">
  <c r="H5" i="2" l="1"/>
  <c r="G5" i="2"/>
  <c r="I4" i="2"/>
  <c r="I3" i="2"/>
  <c r="I5" i="2" l="1"/>
</calcChain>
</file>

<file path=xl/sharedStrings.xml><?xml version="1.0" encoding="utf-8"?>
<sst xmlns="http://schemas.openxmlformats.org/spreadsheetml/2006/main" count="53" uniqueCount="44">
  <si>
    <t>Alle</t>
  </si>
  <si>
    <t>Nyt enfamilies-/sommerhus</t>
  </si>
  <si>
    <t>Minimumspris</t>
  </si>
  <si>
    <t>Master og vindmøller</t>
  </si>
  <si>
    <t>Øvrige</t>
  </si>
  <si>
    <t>Normering - Byggesagsbehandling</t>
  </si>
  <si>
    <t>Byggesagsbehandlere - privat</t>
  </si>
  <si>
    <t>Ledere - privat</t>
  </si>
  <si>
    <t>Byggesagsbehandlere - erhverv</t>
  </si>
  <si>
    <t>Ledere - erhverv</t>
  </si>
  <si>
    <t>I alt</t>
  </si>
  <si>
    <t>* Fremskrevet på baggrund af 1.295 indkomne sager ultimo oktober</t>
  </si>
  <si>
    <t>2013*</t>
  </si>
  <si>
    <t>Antal modtagne byggesager</t>
  </si>
  <si>
    <t>Byggesagstakster</t>
  </si>
  <si>
    <t>Indtægter - Byggesagsgebyrer</t>
  </si>
  <si>
    <t>Indtægter - byggesager</t>
  </si>
  <si>
    <r>
      <t xml:space="preserve">2013 </t>
    </r>
    <r>
      <rPr>
        <b/>
        <sz val="9"/>
        <color theme="1"/>
        <rFont val="Calibri"/>
        <family val="2"/>
        <scheme val="minor"/>
      </rPr>
      <t>budget</t>
    </r>
  </si>
  <si>
    <r>
      <rPr>
        <b/>
        <sz val="11"/>
        <color theme="1"/>
        <rFont val="Calibri"/>
        <family val="2"/>
        <scheme val="minor"/>
      </rPr>
      <t xml:space="preserve">2013 </t>
    </r>
    <r>
      <rPr>
        <b/>
        <sz val="9"/>
        <color theme="1"/>
        <rFont val="Calibri"/>
        <family val="2"/>
        <scheme val="minor"/>
      </rPr>
      <t>jan-okt</t>
    </r>
  </si>
  <si>
    <t>Enfamiliehuse</t>
  </si>
  <si>
    <t>Industri- og lagerbebyggelse samt jordbrugserhvervets avls- og driftsbygninger af begrænset kompleksitet</t>
  </si>
  <si>
    <t>Andre faste konstruktioner mv.</t>
  </si>
  <si>
    <t>Øvrigt erhvervs- og etagebyggeri</t>
  </si>
  <si>
    <t>Til-/ombygning, nedrivning, min.</t>
  </si>
  <si>
    <r>
      <t>Op til og med 5.000 m</t>
    </r>
    <r>
      <rPr>
        <vertAlign val="superscript"/>
        <sz val="10"/>
        <rFont val="Arial"/>
        <family val="2"/>
      </rPr>
      <t xml:space="preserve">2 </t>
    </r>
  </si>
  <si>
    <r>
      <t>Over 5.000 m</t>
    </r>
    <r>
      <rPr>
        <vertAlign val="superscript"/>
        <sz val="10"/>
        <rFont val="Arial"/>
        <family val="2"/>
      </rPr>
      <t xml:space="preserve">2 </t>
    </r>
  </si>
  <si>
    <t>Skimmelsvampsager</t>
  </si>
  <si>
    <t>Sagsoprettelse/journalisering</t>
  </si>
  <si>
    <t>BBR</t>
  </si>
  <si>
    <t>Campingreglement</t>
  </si>
  <si>
    <t>Zonesager,</t>
  </si>
  <si>
    <t xml:space="preserve">Udstyknings/matrikuleringssager </t>
  </si>
  <si>
    <t>Kategorier</t>
  </si>
  <si>
    <t>2.</t>
  </si>
  <si>
    <t>3.</t>
  </si>
  <si>
    <t>4.</t>
  </si>
  <si>
    <t>5.</t>
  </si>
  <si>
    <t>Simple konstruktioner</t>
  </si>
  <si>
    <t xml:space="preserve">1. </t>
  </si>
  <si>
    <t>1.</t>
  </si>
  <si>
    <t>6.</t>
  </si>
  <si>
    <r>
      <rPr>
        <b/>
        <sz val="14"/>
        <color theme="1"/>
        <rFont val="Calibri"/>
        <family val="2"/>
        <scheme val="minor"/>
      </rPr>
      <t>NB:</t>
    </r>
    <r>
      <rPr>
        <sz val="14"/>
        <color theme="1"/>
        <rFont val="Calibri"/>
        <family val="2"/>
        <scheme val="minor"/>
      </rPr>
      <t xml:space="preserve"> </t>
    </r>
  </si>
  <si>
    <t>Normeringen inkluderer også alle byggesagsrelaterede sager/aktiviteter hvor der ikke opkræves gebyrer,</t>
  </si>
  <si>
    <t>men som udføres af kommunens to byggesagsgrupper, f.eks.: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</si>
</sst>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vertAlign val="superscript"/>
      <sz val="10"/>
      <name val="Arial"/>
      <family val="2"/>
    </font>
    <font>
      <sz val="10"/>
      <name val="Arial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3" fontId="3" fillId="2" borderId="20" xfId="0" applyNumberFormat="1" applyFont="1" applyFill="1" applyBorder="1" applyAlignment="1">
      <alignment horizontal="right" vertical="center"/>
    </xf>
    <xf numFmtId="0" fontId="4" fillId="0" borderId="0" xfId="0" applyFont="1"/>
    <xf numFmtId="0" fontId="0" fillId="4" borderId="6" xfId="0" applyFill="1" applyBorder="1"/>
    <xf numFmtId="0" fontId="1" fillId="4" borderId="7" xfId="0" applyFont="1" applyFill="1" applyBorder="1" applyAlignment="1">
      <alignment horizontal="center" textRotation="45"/>
    </xf>
    <xf numFmtId="0" fontId="1" fillId="4" borderId="8" xfId="0" applyFont="1" applyFill="1" applyBorder="1" applyAlignment="1">
      <alignment horizontal="center" textRotation="45"/>
    </xf>
    <xf numFmtId="0" fontId="1" fillId="4" borderId="9" xfId="0" applyFont="1" applyFill="1" applyBorder="1" applyAlignment="1">
      <alignment horizontal="center" textRotation="45"/>
    </xf>
    <xf numFmtId="0" fontId="1" fillId="4" borderId="10" xfId="0" applyFont="1" applyFill="1" applyBorder="1" applyAlignment="1">
      <alignment horizontal="center" textRotation="45"/>
    </xf>
    <xf numFmtId="0" fontId="1" fillId="4" borderId="11" xfId="0" applyFont="1" applyFill="1" applyBorder="1"/>
    <xf numFmtId="0" fontId="1" fillId="4" borderId="13" xfId="0" applyFont="1" applyFill="1" applyBorder="1"/>
    <xf numFmtId="0" fontId="1" fillId="4" borderId="15" xfId="0" applyFont="1" applyFill="1" applyBorder="1"/>
    <xf numFmtId="0" fontId="0" fillId="4" borderId="20" xfId="0" applyFill="1" applyBorder="1"/>
    <xf numFmtId="49" fontId="6" fillId="4" borderId="20" xfId="0" applyNumberFormat="1" applyFont="1" applyFill="1" applyBorder="1" applyAlignment="1">
      <alignment horizontal="right"/>
    </xf>
    <xf numFmtId="49" fontId="6" fillId="4" borderId="20" xfId="0" applyNumberFormat="1" applyFont="1" applyFill="1" applyBorder="1" applyAlignment="1">
      <alignment horizontal="right" vertical="top" wrapText="1"/>
    </xf>
    <xf numFmtId="0" fontId="1" fillId="4" borderId="20" xfId="0" applyFont="1" applyFill="1" applyBorder="1"/>
    <xf numFmtId="0" fontId="1" fillId="3" borderId="20" xfId="0" applyFont="1" applyFill="1" applyBorder="1"/>
    <xf numFmtId="0" fontId="1" fillId="4" borderId="20" xfId="0" applyFont="1" applyFill="1" applyBorder="1" applyAlignment="1">
      <alignment horizontal="center"/>
    </xf>
    <xf numFmtId="3" fontId="0" fillId="3" borderId="20" xfId="0" applyNumberFormat="1" applyFill="1" applyBorder="1" applyAlignment="1">
      <alignment horizontal="center"/>
    </xf>
    <xf numFmtId="3" fontId="0" fillId="0" borderId="20" xfId="0" applyNumberFormat="1" applyBorder="1"/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0" borderId="2" xfId="1" applyFont="1" applyBorder="1" applyAlignment="1">
      <alignment vertical="top" wrapText="1"/>
    </xf>
    <xf numFmtId="0" fontId="7" fillId="6" borderId="25" xfId="1" applyFont="1" applyFill="1" applyBorder="1" applyAlignment="1">
      <alignment vertical="top"/>
    </xf>
    <xf numFmtId="0" fontId="8" fillId="0" borderId="0" xfId="1" applyFont="1" applyBorder="1" applyAlignment="1">
      <alignment vertical="top"/>
    </xf>
    <xf numFmtId="164" fontId="8" fillId="0" borderId="23" xfId="2" applyNumberFormat="1" applyFont="1" applyBorder="1" applyAlignment="1">
      <alignment vertical="top"/>
    </xf>
    <xf numFmtId="43" fontId="8" fillId="0" borderId="23" xfId="2" applyNumberFormat="1" applyFont="1" applyBorder="1" applyAlignment="1">
      <alignment vertical="top"/>
    </xf>
    <xf numFmtId="0" fontId="9" fillId="0" borderId="0" xfId="1" applyFont="1" applyBorder="1" applyAlignment="1">
      <alignment vertical="top" wrapText="1"/>
    </xf>
    <xf numFmtId="164" fontId="8" fillId="0" borderId="0" xfId="2" applyNumberFormat="1" applyFont="1" applyBorder="1" applyAlignment="1">
      <alignment vertical="top"/>
    </xf>
    <xf numFmtId="43" fontId="8" fillId="0" borderId="0" xfId="2" applyNumberFormat="1" applyFont="1" applyBorder="1" applyAlignment="1">
      <alignment vertical="top"/>
    </xf>
    <xf numFmtId="164" fontId="8" fillId="7" borderId="0" xfId="2" applyNumberFormat="1" applyFont="1" applyFill="1" applyBorder="1" applyAlignment="1">
      <alignment vertical="top"/>
    </xf>
    <xf numFmtId="43" fontId="8" fillId="0" borderId="28" xfId="2" applyFont="1" applyBorder="1"/>
    <xf numFmtId="164" fontId="8" fillId="0" borderId="28" xfId="2" applyNumberFormat="1" applyFont="1" applyBorder="1" applyAlignment="1">
      <alignment vertical="top"/>
    </xf>
    <xf numFmtId="43" fontId="8" fillId="0" borderId="28" xfId="2" applyNumberFormat="1" applyFont="1" applyBorder="1" applyAlignment="1">
      <alignment vertical="top"/>
    </xf>
    <xf numFmtId="164" fontId="8" fillId="0" borderId="30" xfId="2" applyNumberFormat="1" applyFont="1" applyBorder="1" applyAlignment="1">
      <alignment vertical="top"/>
    </xf>
    <xf numFmtId="0" fontId="7" fillId="0" borderId="28" xfId="1" applyFont="1" applyBorder="1" applyAlignment="1">
      <alignment vertical="top"/>
    </xf>
    <xf numFmtId="164" fontId="7" fillId="0" borderId="28" xfId="2" applyNumberFormat="1" applyFont="1" applyBorder="1" applyAlignment="1">
      <alignment vertical="top"/>
    </xf>
    <xf numFmtId="164" fontId="8" fillId="7" borderId="28" xfId="2" applyNumberFormat="1" applyFont="1" applyFill="1" applyBorder="1" applyAlignment="1">
      <alignment vertical="top"/>
    </xf>
    <xf numFmtId="164" fontId="7" fillId="0" borderId="27" xfId="2" applyNumberFormat="1" applyFont="1" applyBorder="1" applyAlignment="1">
      <alignment vertical="top"/>
    </xf>
    <xf numFmtId="164" fontId="8" fillId="0" borderId="2" xfId="2" applyNumberFormat="1" applyFont="1" applyBorder="1" applyAlignment="1">
      <alignment vertical="top"/>
    </xf>
    <xf numFmtId="164" fontId="8" fillId="0" borderId="27" xfId="2" applyNumberFormat="1" applyFont="1" applyBorder="1" applyAlignment="1">
      <alignment vertical="top"/>
    </xf>
    <xf numFmtId="164" fontId="8" fillId="0" borderId="29" xfId="2" applyNumberFormat="1" applyFont="1" applyBorder="1" applyAlignment="1">
      <alignment vertical="top"/>
    </xf>
    <xf numFmtId="0" fontId="9" fillId="0" borderId="33" xfId="1" applyFont="1" applyBorder="1" applyAlignment="1">
      <alignment vertical="top"/>
    </xf>
    <xf numFmtId="0" fontId="8" fillId="0" borderId="23" xfId="1" applyFont="1" applyBorder="1" applyAlignment="1">
      <alignment vertical="top"/>
    </xf>
    <xf numFmtId="0" fontId="11" fillId="0" borderId="33" xfId="1" applyBorder="1" applyAlignment="1">
      <alignment vertical="top"/>
    </xf>
    <xf numFmtId="0" fontId="9" fillId="0" borderId="34" xfId="1" applyFont="1" applyFill="1" applyBorder="1" applyAlignment="1">
      <alignment vertical="top"/>
    </xf>
    <xf numFmtId="164" fontId="8" fillId="0" borderId="32" xfId="2" applyNumberFormat="1" applyFont="1" applyBorder="1" applyAlignment="1">
      <alignment vertical="top"/>
    </xf>
    <xf numFmtId="0" fontId="11" fillId="0" borderId="33" xfId="1" applyFill="1" applyBorder="1" applyAlignment="1">
      <alignment vertical="top"/>
    </xf>
    <xf numFmtId="0" fontId="11" fillId="0" borderId="35" xfId="1" applyFill="1" applyBorder="1" applyAlignment="1">
      <alignment vertical="top"/>
    </xf>
    <xf numFmtId="164" fontId="8" fillId="0" borderId="36" xfId="2" applyNumberFormat="1" applyFont="1" applyBorder="1" applyAlignment="1">
      <alignment vertical="top"/>
    </xf>
    <xf numFmtId="0" fontId="9" fillId="0" borderId="33" xfId="1" applyFont="1" applyFill="1" applyBorder="1" applyAlignment="1">
      <alignment vertical="top"/>
    </xf>
    <xf numFmtId="0" fontId="9" fillId="0" borderId="34" xfId="1" applyFont="1" applyBorder="1" applyAlignment="1">
      <alignment vertical="top"/>
    </xf>
    <xf numFmtId="0" fontId="11" fillId="0" borderId="35" xfId="1" applyBorder="1" applyAlignment="1">
      <alignment vertical="top"/>
    </xf>
    <xf numFmtId="0" fontId="11" fillId="0" borderId="37" xfId="1" applyBorder="1" applyAlignment="1">
      <alignment vertical="top"/>
    </xf>
    <xf numFmtId="164" fontId="8" fillId="0" borderId="31" xfId="2" applyNumberFormat="1" applyFont="1" applyBorder="1" applyAlignment="1">
      <alignment vertical="top"/>
    </xf>
    <xf numFmtId="164" fontId="8" fillId="0" borderId="17" xfId="2" applyNumberFormat="1" applyFont="1" applyBorder="1" applyAlignment="1">
      <alignment vertical="top"/>
    </xf>
    <xf numFmtId="164" fontId="8" fillId="0" borderId="24" xfId="2" applyNumberFormat="1" applyFont="1" applyBorder="1" applyAlignment="1">
      <alignment vertical="top"/>
    </xf>
    <xf numFmtId="0" fontId="7" fillId="6" borderId="21" xfId="1" applyFont="1" applyFill="1" applyBorder="1" applyAlignment="1">
      <alignment vertical="top"/>
    </xf>
    <xf numFmtId="0" fontId="7" fillId="6" borderId="26" xfId="1" applyFont="1" applyFill="1" applyBorder="1" applyAlignment="1">
      <alignment vertical="top"/>
    </xf>
    <xf numFmtId="0" fontId="7" fillId="6" borderId="22" xfId="1" applyFont="1" applyFill="1" applyBorder="1" applyAlignment="1">
      <alignment vertical="top"/>
    </xf>
    <xf numFmtId="0" fontId="11" fillId="0" borderId="0" xfId="1" applyBorder="1" applyAlignment="1">
      <alignment horizontal="left" vertical="top" wrapText="1" indent="1"/>
    </xf>
    <xf numFmtId="0" fontId="11" fillId="0" borderId="29" xfId="1" applyBorder="1" applyAlignment="1">
      <alignment horizontal="left" vertical="top" wrapText="1" indent="1"/>
    </xf>
    <xf numFmtId="0" fontId="11" fillId="0" borderId="0" xfId="1" applyFill="1" applyBorder="1" applyAlignment="1">
      <alignment horizontal="left" vertical="top" wrapText="1" indent="1"/>
    </xf>
    <xf numFmtId="0" fontId="11" fillId="0" borderId="17" xfId="1" applyFill="1" applyBorder="1" applyAlignment="1">
      <alignment horizontal="left" vertical="top" wrapText="1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Font="1" applyAlignment="1">
      <alignment horizontal="right"/>
    </xf>
  </cellXfs>
  <cellStyles count="4">
    <cellStyle name="Komma 2" xfId="3"/>
    <cellStyle name="Komm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tabSelected="1" workbookViewId="0"/>
  </sheetViews>
  <sheetFormatPr defaultRowHeight="15" x14ac:dyDescent="0.25"/>
  <cols>
    <col min="1" max="1" width="3.5703125" customWidth="1"/>
    <col min="2" max="2" width="11" customWidth="1"/>
    <col min="3" max="3" width="32.28515625" customWidth="1"/>
  </cols>
  <sheetData>
    <row r="1" spans="2:7" ht="18.75" x14ac:dyDescent="0.3">
      <c r="B1" s="1" t="s">
        <v>14</v>
      </c>
    </row>
    <row r="2" spans="2:7" ht="15.75" thickBot="1" x14ac:dyDescent="0.3"/>
    <row r="3" spans="2:7" x14ac:dyDescent="0.25">
      <c r="B3" s="69" t="s">
        <v>32</v>
      </c>
      <c r="C3" s="35"/>
      <c r="D3" s="70">
        <v>2011</v>
      </c>
      <c r="E3" s="35">
        <v>2012</v>
      </c>
      <c r="F3" s="70">
        <v>2013</v>
      </c>
      <c r="G3" s="71">
        <v>2014</v>
      </c>
    </row>
    <row r="4" spans="2:7" x14ac:dyDescent="0.25">
      <c r="B4" s="54" t="s">
        <v>38</v>
      </c>
      <c r="C4" s="39" t="s">
        <v>37</v>
      </c>
      <c r="D4" s="47"/>
      <c r="E4" s="36"/>
      <c r="F4" s="43"/>
      <c r="G4" s="55"/>
    </row>
    <row r="5" spans="2:7" x14ac:dyDescent="0.25">
      <c r="B5" s="56"/>
      <c r="C5" s="72" t="s">
        <v>0</v>
      </c>
      <c r="D5" s="44">
        <v>1000</v>
      </c>
      <c r="E5" s="40">
        <v>1050</v>
      </c>
      <c r="F5" s="44">
        <v>1600</v>
      </c>
      <c r="G5" s="37">
        <v>1600</v>
      </c>
    </row>
    <row r="6" spans="2:7" x14ac:dyDescent="0.25">
      <c r="B6" s="57" t="s">
        <v>33</v>
      </c>
      <c r="C6" s="34" t="s">
        <v>19</v>
      </c>
      <c r="D6" s="50"/>
      <c r="E6" s="51"/>
      <c r="F6" s="52"/>
      <c r="G6" s="58"/>
    </row>
    <row r="7" spans="2:7" x14ac:dyDescent="0.25">
      <c r="B7" s="59"/>
      <c r="C7" s="72" t="s">
        <v>1</v>
      </c>
      <c r="D7" s="44">
        <v>2500</v>
      </c>
      <c r="E7" s="40">
        <v>2600</v>
      </c>
      <c r="F7" s="44">
        <v>4000</v>
      </c>
      <c r="G7" s="37">
        <v>4000</v>
      </c>
    </row>
    <row r="8" spans="2:7" x14ac:dyDescent="0.25">
      <c r="B8" s="60"/>
      <c r="C8" s="73" t="s">
        <v>23</v>
      </c>
      <c r="D8" s="46">
        <v>1000</v>
      </c>
      <c r="E8" s="53">
        <v>1050</v>
      </c>
      <c r="F8" s="46">
        <v>1600</v>
      </c>
      <c r="G8" s="61">
        <v>1600</v>
      </c>
    </row>
    <row r="9" spans="2:7" ht="40.5" customHeight="1" x14ac:dyDescent="0.25">
      <c r="B9" s="62" t="s">
        <v>34</v>
      </c>
      <c r="C9" s="39" t="s">
        <v>20</v>
      </c>
      <c r="D9" s="48"/>
      <c r="E9" s="40"/>
      <c r="F9" s="44"/>
      <c r="G9" s="37"/>
    </row>
    <row r="10" spans="2:7" x14ac:dyDescent="0.25">
      <c r="B10" s="59"/>
      <c r="C10" s="72" t="s">
        <v>24</v>
      </c>
      <c r="D10" s="45">
        <v>10.77</v>
      </c>
      <c r="E10" s="41">
        <v>11.002279679999999</v>
      </c>
      <c r="F10" s="45">
        <v>11</v>
      </c>
      <c r="G10" s="38">
        <v>11</v>
      </c>
    </row>
    <row r="11" spans="2:7" x14ac:dyDescent="0.25">
      <c r="B11" s="59"/>
      <c r="C11" s="72" t="s">
        <v>25</v>
      </c>
      <c r="D11" s="49"/>
      <c r="E11" s="42"/>
      <c r="F11" s="45">
        <v>5.5</v>
      </c>
      <c r="G11" s="38">
        <v>5.5</v>
      </c>
    </row>
    <row r="12" spans="2:7" x14ac:dyDescent="0.25">
      <c r="B12" s="56"/>
      <c r="C12" s="74" t="s">
        <v>2</v>
      </c>
      <c r="D12" s="44">
        <v>1000</v>
      </c>
      <c r="E12" s="40">
        <v>1050</v>
      </c>
      <c r="F12" s="44">
        <v>1600</v>
      </c>
      <c r="G12" s="37">
        <v>1600</v>
      </c>
    </row>
    <row r="13" spans="2:7" x14ac:dyDescent="0.25">
      <c r="B13" s="63" t="s">
        <v>35</v>
      </c>
      <c r="C13" s="34" t="s">
        <v>21</v>
      </c>
      <c r="D13" s="50"/>
      <c r="E13" s="51"/>
      <c r="F13" s="52"/>
      <c r="G13" s="58"/>
    </row>
    <row r="14" spans="2:7" x14ac:dyDescent="0.25">
      <c r="B14" s="56"/>
      <c r="C14" s="72" t="s">
        <v>3</v>
      </c>
      <c r="D14" s="44">
        <v>1000</v>
      </c>
      <c r="E14" s="40">
        <v>1050</v>
      </c>
      <c r="F14" s="44">
        <v>6000</v>
      </c>
      <c r="G14" s="37">
        <v>6000</v>
      </c>
    </row>
    <row r="15" spans="2:7" x14ac:dyDescent="0.25">
      <c r="B15" s="64"/>
      <c r="C15" s="73" t="s">
        <v>4</v>
      </c>
      <c r="D15" s="46">
        <v>1000</v>
      </c>
      <c r="E15" s="53">
        <v>1050</v>
      </c>
      <c r="F15" s="46">
        <v>1600</v>
      </c>
      <c r="G15" s="61">
        <v>1600</v>
      </c>
    </row>
    <row r="16" spans="2:7" x14ac:dyDescent="0.25">
      <c r="B16" s="54" t="s">
        <v>36</v>
      </c>
      <c r="C16" s="39" t="s">
        <v>22</v>
      </c>
      <c r="D16" s="48"/>
      <c r="E16" s="40"/>
      <c r="F16" s="44"/>
      <c r="G16" s="37"/>
    </row>
    <row r="17" spans="2:7" x14ac:dyDescent="0.25">
      <c r="B17" s="56"/>
      <c r="C17" s="72" t="s">
        <v>24</v>
      </c>
      <c r="D17" s="45">
        <v>16.149999999999999</v>
      </c>
      <c r="E17" s="41">
        <v>16.503419520000001</v>
      </c>
      <c r="F17" s="45">
        <v>16.5</v>
      </c>
      <c r="G17" s="38">
        <v>16.5</v>
      </c>
    </row>
    <row r="18" spans="2:7" x14ac:dyDescent="0.25">
      <c r="B18" s="56"/>
      <c r="C18" s="72" t="s">
        <v>25</v>
      </c>
      <c r="D18" s="49"/>
      <c r="E18" s="42"/>
      <c r="F18" s="45">
        <v>8.25</v>
      </c>
      <c r="G18" s="38">
        <v>8.25</v>
      </c>
    </row>
    <row r="19" spans="2:7" ht="15.75" thickBot="1" x14ac:dyDescent="0.3">
      <c r="B19" s="65"/>
      <c r="C19" s="75" t="s">
        <v>2</v>
      </c>
      <c r="D19" s="66">
        <v>1000</v>
      </c>
      <c r="E19" s="67">
        <v>1050</v>
      </c>
      <c r="F19" s="66">
        <v>1600</v>
      </c>
      <c r="G19" s="68">
        <v>1600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workbookViewId="0">
      <selection activeCell="C8" sqref="C8"/>
    </sheetView>
  </sheetViews>
  <sheetFormatPr defaultRowHeight="15" x14ac:dyDescent="0.25"/>
  <cols>
    <col min="1" max="1" width="3.28515625" customWidth="1"/>
  </cols>
  <sheetData>
    <row r="1" spans="2:9" ht="19.5" thickBot="1" x14ac:dyDescent="0.35">
      <c r="B1" s="1" t="s">
        <v>5</v>
      </c>
    </row>
    <row r="2" spans="2:9" ht="115.5" x14ac:dyDescent="0.25">
      <c r="B2" s="14"/>
      <c r="C2" s="15" t="s">
        <v>6</v>
      </c>
      <c r="D2" s="16" t="s">
        <v>7</v>
      </c>
      <c r="E2" s="16" t="s">
        <v>8</v>
      </c>
      <c r="F2" s="16" t="s">
        <v>9</v>
      </c>
      <c r="G2" s="15" t="s">
        <v>8</v>
      </c>
      <c r="H2" s="17" t="s">
        <v>9</v>
      </c>
      <c r="I2" s="18" t="s">
        <v>10</v>
      </c>
    </row>
    <row r="3" spans="2:9" x14ac:dyDescent="0.25">
      <c r="B3" s="19">
        <v>2011</v>
      </c>
      <c r="C3" s="30"/>
      <c r="D3" s="31"/>
      <c r="E3" s="31"/>
      <c r="F3" s="31"/>
      <c r="G3" s="2">
        <v>10.25</v>
      </c>
      <c r="H3" s="3">
        <v>1</v>
      </c>
      <c r="I3" s="4">
        <f>SUM(G3:H3)</f>
        <v>11.25</v>
      </c>
    </row>
    <row r="4" spans="2:9" x14ac:dyDescent="0.25">
      <c r="B4" s="20">
        <v>2012</v>
      </c>
      <c r="C4" s="32"/>
      <c r="D4" s="33"/>
      <c r="E4" s="33"/>
      <c r="F4" s="33"/>
      <c r="G4" s="5">
        <v>10.25</v>
      </c>
      <c r="H4" s="6">
        <v>1</v>
      </c>
      <c r="I4" s="7">
        <f>SUM(G4:H4)</f>
        <v>11.25</v>
      </c>
    </row>
    <row r="5" spans="2:9" ht="15.75" thickBot="1" x14ac:dyDescent="0.3">
      <c r="B5" s="21">
        <v>2013</v>
      </c>
      <c r="C5" s="8">
        <v>6.25</v>
      </c>
      <c r="D5" s="9">
        <v>0.5</v>
      </c>
      <c r="E5" s="9">
        <v>3</v>
      </c>
      <c r="F5" s="9">
        <v>0.5</v>
      </c>
      <c r="G5" s="8">
        <f>C5+E5</f>
        <v>9.25</v>
      </c>
      <c r="H5" s="10">
        <f>D5+F5</f>
        <v>1</v>
      </c>
      <c r="I5" s="11">
        <f>SUM(G5:H5)</f>
        <v>10.25</v>
      </c>
    </row>
    <row r="7" spans="2:9" ht="18.75" x14ac:dyDescent="0.3">
      <c r="B7" s="78" t="s">
        <v>41</v>
      </c>
      <c r="C7" t="s">
        <v>42</v>
      </c>
    </row>
    <row r="8" spans="2:9" x14ac:dyDescent="0.25">
      <c r="B8" s="79"/>
      <c r="C8" t="s">
        <v>43</v>
      </c>
    </row>
    <row r="9" spans="2:9" x14ac:dyDescent="0.25">
      <c r="B9" s="77" t="s">
        <v>39</v>
      </c>
      <c r="C9" s="76" t="s">
        <v>30</v>
      </c>
    </row>
    <row r="10" spans="2:9" x14ac:dyDescent="0.25">
      <c r="B10" s="77" t="s">
        <v>33</v>
      </c>
      <c r="C10" s="76" t="s">
        <v>31</v>
      </c>
    </row>
    <row r="11" spans="2:9" x14ac:dyDescent="0.25">
      <c r="B11" s="77" t="s">
        <v>34</v>
      </c>
      <c r="C11" s="76" t="s">
        <v>26</v>
      </c>
    </row>
    <row r="12" spans="2:9" x14ac:dyDescent="0.25">
      <c r="B12" s="77" t="s">
        <v>35</v>
      </c>
      <c r="C12" s="76" t="s">
        <v>28</v>
      </c>
    </row>
    <row r="13" spans="2:9" x14ac:dyDescent="0.25">
      <c r="B13" s="77" t="s">
        <v>36</v>
      </c>
      <c r="C13" s="76" t="s">
        <v>29</v>
      </c>
    </row>
    <row r="14" spans="2:9" x14ac:dyDescent="0.25">
      <c r="B14" s="77" t="s">
        <v>40</v>
      </c>
      <c r="C14" s="76" t="s">
        <v>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workbookViewId="0">
      <selection activeCell="B3" sqref="B3:D3"/>
    </sheetView>
  </sheetViews>
  <sheetFormatPr defaultRowHeight="15" x14ac:dyDescent="0.25"/>
  <sheetData>
    <row r="1" spans="2:4" ht="18.75" x14ac:dyDescent="0.3">
      <c r="B1" s="1" t="s">
        <v>13</v>
      </c>
    </row>
    <row r="3" spans="2:4" x14ac:dyDescent="0.25">
      <c r="B3" s="23">
        <v>2011</v>
      </c>
      <c r="C3" s="23">
        <v>2012</v>
      </c>
      <c r="D3" s="24" t="s">
        <v>12</v>
      </c>
    </row>
    <row r="4" spans="2:4" x14ac:dyDescent="0.25">
      <c r="B4" s="12">
        <v>1568</v>
      </c>
      <c r="C4" s="12">
        <v>1732</v>
      </c>
      <c r="D4" s="12">
        <v>1554</v>
      </c>
    </row>
    <row r="6" spans="2:4" x14ac:dyDescent="0.25">
      <c r="B6" s="1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5" sqref="F5"/>
    </sheetView>
  </sheetViews>
  <sheetFormatPr defaultRowHeight="15" x14ac:dyDescent="0.25"/>
  <cols>
    <col min="1" max="1" width="3" customWidth="1"/>
    <col min="2" max="2" width="31.42578125" customWidth="1"/>
    <col min="3" max="6" width="11.5703125" customWidth="1"/>
  </cols>
  <sheetData>
    <row r="2" spans="2:6" ht="18.75" x14ac:dyDescent="0.3">
      <c r="B2" s="1" t="s">
        <v>15</v>
      </c>
    </row>
    <row r="4" spans="2:6" x14ac:dyDescent="0.25">
      <c r="B4" s="22"/>
      <c r="C4" s="27">
        <v>2011</v>
      </c>
      <c r="D4" s="27">
        <v>2012</v>
      </c>
      <c r="E4" s="27" t="s">
        <v>17</v>
      </c>
      <c r="F4" s="25" t="s">
        <v>18</v>
      </c>
    </row>
    <row r="5" spans="2:6" x14ac:dyDescent="0.25">
      <c r="B5" s="26" t="s">
        <v>16</v>
      </c>
      <c r="C5" s="28">
        <v>2223797</v>
      </c>
      <c r="D5" s="28">
        <v>2044671</v>
      </c>
      <c r="E5" s="28">
        <v>2400210</v>
      </c>
      <c r="F5" s="29">
        <v>1986911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2014-04-08T11:00:00+00:00</MeetingStartDate>
    <EnclosureFileNumber xmlns="d08b57ff-b9b7-4581-975d-98f87b579a51">42713/14</EnclosureFileNumber>
    <AgendaId xmlns="d08b57ff-b9b7-4581-975d-98f87b579a51">2387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1544163</FusionId>
    <AgendaAccessLevelName xmlns="d08b57ff-b9b7-4581-975d-98f87b579a51">Åben</AgendaAccessLevelName>
    <UNC xmlns="d08b57ff-b9b7-4581-975d-98f87b579a51">1375894</UNC>
    <MeetingTitle xmlns="d08b57ff-b9b7-4581-975d-98f87b579a51">08-04-2014</MeetingTitle>
    <MeetingDateAndTime xmlns="d08b57ff-b9b7-4581-975d-98f87b579a51">08-04-2014 fra 13:00 - 16:00</MeetingDateAndTime>
    <MeetingEndDate xmlns="d08b57ff-b9b7-4581-975d-98f87b579a51">2014-04-08T14:00:00+00:00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870CFDB8-4491-442B-86CE-2C4BCF5807B2}"/>
</file>

<file path=customXml/itemProps2.xml><?xml version="1.0" encoding="utf-8"?>
<ds:datastoreItem xmlns:ds="http://schemas.openxmlformats.org/officeDocument/2006/customXml" ds:itemID="{E0A3C643-8DD0-4F1B-8DDE-C7319C9212EE}"/>
</file>

<file path=customXml/itemProps3.xml><?xml version="1.0" encoding="utf-8"?>
<ds:datastoreItem xmlns:ds="http://schemas.openxmlformats.org/officeDocument/2006/customXml" ds:itemID="{E9A376D7-EF80-4301-A12F-08CED7FE7D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Styring - byggesagstakster</vt:lpstr>
      <vt:lpstr>Normering</vt:lpstr>
      <vt:lpstr>Antal sager</vt:lpstr>
      <vt:lpstr>Indtægter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UPT-08-04-2014 - Bilag 133.03 Byggesagsdata til Billund november 2013xlsx</dc:title>
  <dc:creator>Lars Eg Tanghøj</dc:creator>
  <cp:lastModifiedBy>Lars Eg Tanghøj</cp:lastModifiedBy>
  <dcterms:created xsi:type="dcterms:W3CDTF">2013-11-14T16:04:45Z</dcterms:created>
  <dcterms:modified xsi:type="dcterms:W3CDTF">2013-12-09T15:09:01Z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